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Работа\РГУФКСМиТ\Корректировка Положений\ОПОП\НОВЫЕ макеты 2017г-2\на сайт\"/>
    </mc:Choice>
  </mc:AlternateContent>
  <bookViews>
    <workbookView xWindow="0" yWindow="0" windowWidth="19200" windowHeight="10890" activeTab="2"/>
  </bookViews>
  <sheets>
    <sheet name="бакалавриат" sheetId="2" r:id="rId1"/>
    <sheet name="магистратура" sheetId="3" r:id="rId2"/>
    <sheet name="аспирантура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4" l="1"/>
  <c r="G23" i="4" l="1"/>
  <c r="G9" i="4"/>
  <c r="G10" i="4"/>
  <c r="G11" i="4"/>
  <c r="G12" i="4"/>
  <c r="G13" i="4"/>
  <c r="G14" i="4"/>
  <c r="G15" i="4"/>
  <c r="G16" i="4"/>
  <c r="G17" i="4"/>
  <c r="G18" i="4"/>
  <c r="G20" i="4"/>
  <c r="G21" i="4"/>
  <c r="G7" i="3"/>
  <c r="G23" i="3"/>
  <c r="G10" i="3"/>
  <c r="G11" i="3"/>
  <c r="G12" i="3"/>
  <c r="G13" i="3"/>
  <c r="G14" i="3"/>
  <c r="G15" i="3"/>
  <c r="G16" i="3"/>
  <c r="G17" i="3"/>
  <c r="G18" i="3"/>
  <c r="G19" i="3"/>
  <c r="G20" i="3"/>
  <c r="G21" i="3"/>
  <c r="E9" i="3"/>
  <c r="G9" i="3" s="1"/>
  <c r="G8" i="4"/>
  <c r="G7" i="4"/>
  <c r="G8" i="3"/>
  <c r="G15" i="2"/>
  <c r="G16" i="2"/>
  <c r="G17" i="2"/>
  <c r="G18" i="2"/>
  <c r="G19" i="2"/>
  <c r="G20" i="2"/>
  <c r="G21" i="2"/>
  <c r="G12" i="2"/>
  <c r="G13" i="2"/>
  <c r="G14" i="2"/>
  <c r="G10" i="2"/>
  <c r="G11" i="2"/>
  <c r="E9" i="2"/>
  <c r="G9" i="2" s="1"/>
  <c r="G8" i="2"/>
  <c r="G7" i="2"/>
  <c r="G24" i="3" l="1"/>
  <c r="G24" i="4"/>
  <c r="G22" i="2"/>
</calcChain>
</file>

<file path=xl/sharedStrings.xml><?xml version="1.0" encoding="utf-8"?>
<sst xmlns="http://schemas.openxmlformats.org/spreadsheetml/2006/main" count="103" uniqueCount="55">
  <si>
    <t>Виды контактной работы</t>
  </si>
  <si>
    <t>Аудиторная контактная работа</t>
  </si>
  <si>
    <t xml:space="preserve">занятия  семинарского типа </t>
  </si>
  <si>
    <t>групповые консультации</t>
  </si>
  <si>
    <t xml:space="preserve">индивидуальные консультации </t>
  </si>
  <si>
    <t>руководство курсовыми работами (курсовыми проектами)</t>
  </si>
  <si>
    <t>аттестационные испытания промежуточной аттестации обучающихся</t>
  </si>
  <si>
    <t xml:space="preserve">Внеаудиторная контактная работа </t>
  </si>
  <si>
    <t>Количество академических часов в соответствии с видом контактной работы</t>
  </si>
  <si>
    <t>зачет</t>
  </si>
  <si>
    <t>дифференцированный зачет</t>
  </si>
  <si>
    <t>экзамен</t>
  </si>
  <si>
    <t>государственный экзамен</t>
  </si>
  <si>
    <t>защита выпускной квалификационной работы</t>
  </si>
  <si>
    <t xml:space="preserve">перед экзаменом </t>
  </si>
  <si>
    <t>перед зачетом на заочной форме обучения</t>
  </si>
  <si>
    <t>руководство практикой (1,5 ЗЕТ=1 неделя)</t>
  </si>
  <si>
    <t>бакалавриат</t>
  </si>
  <si>
    <t>магистратура</t>
  </si>
  <si>
    <t xml:space="preserve">по всем дисциплинам (модулям) учебного плана, кроме «История и философия науки», «Иностранный язык» </t>
  </si>
  <si>
    <t>занятия лекционного типа, в том числе обзорные лекции</t>
  </si>
  <si>
    <t>руководство выполнением выпускных квалификационных работ</t>
  </si>
  <si>
    <t>аттестационные испытания промежуточной аттестации аспирантов</t>
  </si>
  <si>
    <t>1 раз в каждом семестре</t>
  </si>
  <si>
    <t>устный экзамен</t>
  </si>
  <si>
    <t>письменный экзамен (проведение)</t>
  </si>
  <si>
    <t>письменный экзамен (проверка работ)</t>
  </si>
  <si>
    <t>в неделю</t>
  </si>
  <si>
    <t>бакалавриат, очная форма обучения (в неделю)</t>
  </si>
  <si>
    <t>бакалавриат, заочная форма обучения (в неделю)</t>
  </si>
  <si>
    <t>магистратура, очная форма обучения (в неделю)</t>
  </si>
  <si>
    <t>магистратура, заочная форма обучения (в неделю)</t>
  </si>
  <si>
    <t>руководство всеми видами практик у аспирантов (1,5 ЗЕТ=1 неделя)</t>
  </si>
  <si>
    <t>аттестационные испытания итоговой (государственной итоговой) аттестации аспирантов</t>
  </si>
  <si>
    <t xml:space="preserve">рецензирование выпускной квалификационной работы магистров </t>
  </si>
  <si>
    <t>рецензирование научно-квалификационной работы (диссертации) аспирантов</t>
  </si>
  <si>
    <t>Объем контактной работы ООП (ОПОП)</t>
  </si>
  <si>
    <t>Объем контактной работы (в академических часах) за период реализации ООП (ОПОП)</t>
  </si>
  <si>
    <t>Особенности контактной работы</t>
  </si>
  <si>
    <t>аудиторная учебная работа</t>
  </si>
  <si>
    <t>№ п/п</t>
  </si>
  <si>
    <t>аттестационные испытания итоговой (государственной итоговой) аттестации обучающихся</t>
  </si>
  <si>
    <t>Установленные нормы времени учебной работы (в академических часах)</t>
  </si>
  <si>
    <t>перед экзаменом</t>
  </si>
  <si>
    <t>Количество единиц за период реализации ООП (ОПОП), в том числе в соответствии с учебными планами очной и заочной форм обучения</t>
  </si>
  <si>
    <t>руководитель практики от профильной организации (в неделю)</t>
  </si>
  <si>
    <t>ИТОГО:</t>
  </si>
  <si>
    <t>8</t>
  </si>
  <si>
    <t>9</t>
  </si>
  <si>
    <t>перед экзаменом по дисциплинам (модулям) «История и философия науки», «Иностранный язык»</t>
  </si>
  <si>
    <t xml:space="preserve">предэкзаменационные консультации </t>
  </si>
  <si>
    <t xml:space="preserve">контроль знаний успеваемости аспирантов по всем дисциплинам (модулям) учебного плана </t>
  </si>
  <si>
    <t>рецензирование реферата (при наличии)</t>
  </si>
  <si>
    <t>руководство выполнением научно-квалификационных работ</t>
  </si>
  <si>
    <t>подготовка кадров высшей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</si>
</sst>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8" xfId="0" applyFont="1" applyBorder="1"/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/>
    <xf numFmtId="0" fontId="0" fillId="0" borderId="2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8" workbookViewId="0">
      <selection activeCell="F12" sqref="F12"/>
    </sheetView>
  </sheetViews>
  <sheetFormatPr defaultRowHeight="15" x14ac:dyDescent="0.25"/>
  <cols>
    <col min="1" max="1" width="0.7109375" customWidth="1"/>
    <col min="2" max="2" width="3.28515625" bestFit="1" customWidth="1"/>
    <col min="3" max="3" width="22.140625" customWidth="1"/>
    <col min="4" max="4" width="15.7109375" customWidth="1"/>
    <col min="5" max="5" width="18.7109375" customWidth="1"/>
    <col min="6" max="7" width="17.140625" customWidth="1"/>
  </cols>
  <sheetData>
    <row r="1" spans="1:7" hidden="1" x14ac:dyDescent="0.25"/>
    <row r="2" spans="1:7" ht="15.75" x14ac:dyDescent="0.25">
      <c r="B2" s="35" t="s">
        <v>36</v>
      </c>
      <c r="C2" s="35"/>
      <c r="D2" s="35"/>
      <c r="E2" s="35"/>
      <c r="F2" s="35"/>
      <c r="G2" s="35"/>
    </row>
    <row r="3" spans="1:7" ht="4.5" customHeight="1" thickBot="1" x14ac:dyDescent="0.3"/>
    <row r="4" spans="1:7" ht="28.5" customHeight="1" x14ac:dyDescent="0.25">
      <c r="B4" s="36" t="s">
        <v>40</v>
      </c>
      <c r="C4" s="38" t="s">
        <v>0</v>
      </c>
      <c r="D4" s="38" t="s">
        <v>8</v>
      </c>
      <c r="E4" s="38"/>
      <c r="F4" s="38"/>
      <c r="G4" s="40"/>
    </row>
    <row r="5" spans="1:7" ht="145.5" customHeight="1" thickBot="1" x14ac:dyDescent="0.3">
      <c r="B5" s="37"/>
      <c r="C5" s="39"/>
      <c r="D5" s="10" t="s">
        <v>38</v>
      </c>
      <c r="E5" s="10" t="s">
        <v>44</v>
      </c>
      <c r="F5" s="10" t="s">
        <v>42</v>
      </c>
      <c r="G5" s="11" t="s">
        <v>37</v>
      </c>
    </row>
    <row r="6" spans="1:7" x14ac:dyDescent="0.25">
      <c r="B6" s="2"/>
      <c r="C6" s="38" t="s">
        <v>1</v>
      </c>
      <c r="D6" s="38"/>
      <c r="E6" s="38"/>
      <c r="F6" s="38"/>
      <c r="G6" s="40"/>
    </row>
    <row r="7" spans="1:7" ht="45" x14ac:dyDescent="0.25">
      <c r="B7" s="12">
        <v>1</v>
      </c>
      <c r="C7" s="6" t="s">
        <v>20</v>
      </c>
      <c r="D7" s="34" t="s">
        <v>39</v>
      </c>
      <c r="E7" s="13"/>
      <c r="F7" s="13">
        <v>1</v>
      </c>
      <c r="G7" s="14">
        <f>E7*F7</f>
        <v>0</v>
      </c>
    </row>
    <row r="8" spans="1:7" ht="30" x14ac:dyDescent="0.25">
      <c r="B8" s="12">
        <v>2</v>
      </c>
      <c r="C8" s="6" t="s">
        <v>2</v>
      </c>
      <c r="D8" s="34"/>
      <c r="E8" s="13"/>
      <c r="F8" s="13">
        <v>1</v>
      </c>
      <c r="G8" s="14">
        <f>E8*F8</f>
        <v>0</v>
      </c>
    </row>
    <row r="9" spans="1:7" ht="25.5" customHeight="1" x14ac:dyDescent="0.25">
      <c r="B9" s="47">
        <v>3</v>
      </c>
      <c r="C9" s="34" t="s">
        <v>3</v>
      </c>
      <c r="D9" s="3" t="s">
        <v>14</v>
      </c>
      <c r="E9" s="13">
        <f>E19</f>
        <v>0</v>
      </c>
      <c r="F9" s="13">
        <v>2</v>
      </c>
      <c r="G9" s="14">
        <f t="shared" ref="G9:G21" si="0">E9*F9</f>
        <v>0</v>
      </c>
    </row>
    <row r="10" spans="1:7" ht="45" x14ac:dyDescent="0.25">
      <c r="B10" s="48"/>
      <c r="C10" s="34"/>
      <c r="D10" s="1" t="s">
        <v>15</v>
      </c>
      <c r="E10" s="13"/>
      <c r="F10" s="13">
        <v>2</v>
      </c>
      <c r="G10" s="14">
        <f t="shared" si="0"/>
        <v>0</v>
      </c>
    </row>
    <row r="11" spans="1:7" ht="30" x14ac:dyDescent="0.25">
      <c r="B11" s="12">
        <v>4</v>
      </c>
      <c r="C11" s="15" t="s">
        <v>4</v>
      </c>
      <c r="D11" s="3" t="s">
        <v>43</v>
      </c>
      <c r="E11" s="13"/>
      <c r="F11" s="13">
        <v>0.25</v>
      </c>
      <c r="G11" s="14">
        <f t="shared" si="0"/>
        <v>0</v>
      </c>
    </row>
    <row r="12" spans="1:7" ht="60" x14ac:dyDescent="0.25">
      <c r="B12" s="47">
        <v>5</v>
      </c>
      <c r="C12" s="42" t="s">
        <v>16</v>
      </c>
      <c r="D12" s="1" t="s">
        <v>28</v>
      </c>
      <c r="E12" s="13"/>
      <c r="F12" s="13">
        <v>2.5</v>
      </c>
      <c r="G12" s="14">
        <f t="shared" si="0"/>
        <v>0</v>
      </c>
    </row>
    <row r="13" spans="1:7" ht="60" x14ac:dyDescent="0.25">
      <c r="B13" s="49"/>
      <c r="C13" s="43"/>
      <c r="D13" s="1" t="s">
        <v>29</v>
      </c>
      <c r="E13" s="13"/>
      <c r="F13" s="13">
        <v>1.5</v>
      </c>
      <c r="G13" s="14">
        <f t="shared" si="0"/>
        <v>0</v>
      </c>
    </row>
    <row r="14" spans="1:7" ht="75" x14ac:dyDescent="0.25">
      <c r="B14" s="48"/>
      <c r="C14" s="44"/>
      <c r="D14" s="3" t="s">
        <v>45</v>
      </c>
      <c r="E14" s="13"/>
      <c r="F14" s="13">
        <v>2</v>
      </c>
      <c r="G14" s="14">
        <f t="shared" si="0"/>
        <v>0</v>
      </c>
    </row>
    <row r="15" spans="1:7" ht="44.25" customHeight="1" x14ac:dyDescent="0.25">
      <c r="A15" s="8"/>
      <c r="B15" s="28">
        <v>6</v>
      </c>
      <c r="C15" s="9" t="s">
        <v>5</v>
      </c>
      <c r="D15" s="6"/>
      <c r="E15" s="13"/>
      <c r="F15" s="13">
        <v>2</v>
      </c>
      <c r="G15" s="14">
        <f t="shared" si="0"/>
        <v>0</v>
      </c>
    </row>
    <row r="16" spans="1:7" ht="75" x14ac:dyDescent="0.25">
      <c r="B16" s="28">
        <v>7</v>
      </c>
      <c r="C16" s="29" t="s">
        <v>21</v>
      </c>
      <c r="D16" s="6" t="s">
        <v>17</v>
      </c>
      <c r="E16" s="13">
        <v>1</v>
      </c>
      <c r="F16" s="13">
        <v>20</v>
      </c>
      <c r="G16" s="14">
        <f t="shared" si="0"/>
        <v>20</v>
      </c>
    </row>
    <row r="17" spans="1:7" x14ac:dyDescent="0.25">
      <c r="B17" s="41" t="s">
        <v>47</v>
      </c>
      <c r="C17" s="42" t="s">
        <v>6</v>
      </c>
      <c r="D17" s="6" t="s">
        <v>9</v>
      </c>
      <c r="E17" s="13"/>
      <c r="F17" s="13">
        <v>0.25</v>
      </c>
      <c r="G17" s="14">
        <f t="shared" si="0"/>
        <v>0</v>
      </c>
    </row>
    <row r="18" spans="1:7" ht="30" x14ac:dyDescent="0.25">
      <c r="B18" s="41"/>
      <c r="C18" s="43"/>
      <c r="D18" s="6" t="s">
        <v>10</v>
      </c>
      <c r="E18" s="13"/>
      <c r="F18" s="13">
        <v>0.25</v>
      </c>
      <c r="G18" s="14">
        <f t="shared" si="0"/>
        <v>0</v>
      </c>
    </row>
    <row r="19" spans="1:7" x14ac:dyDescent="0.25">
      <c r="B19" s="41"/>
      <c r="C19" s="44"/>
      <c r="D19" s="6" t="s">
        <v>11</v>
      </c>
      <c r="E19" s="13"/>
      <c r="F19" s="13">
        <v>0.35</v>
      </c>
      <c r="G19" s="14">
        <f t="shared" si="0"/>
        <v>0</v>
      </c>
    </row>
    <row r="20" spans="1:7" ht="30" x14ac:dyDescent="0.25">
      <c r="B20" s="41" t="s">
        <v>48</v>
      </c>
      <c r="C20" s="42" t="s">
        <v>41</v>
      </c>
      <c r="D20" s="6" t="s">
        <v>12</v>
      </c>
      <c r="E20" s="13">
        <v>1</v>
      </c>
      <c r="F20" s="13">
        <v>0.35</v>
      </c>
      <c r="G20" s="14">
        <f t="shared" si="0"/>
        <v>0.35</v>
      </c>
    </row>
    <row r="21" spans="1:7" ht="60.75" thickBot="1" x14ac:dyDescent="0.3">
      <c r="A21" s="7"/>
      <c r="B21" s="45"/>
      <c r="C21" s="46"/>
      <c r="D21" s="27" t="s">
        <v>13</v>
      </c>
      <c r="E21" s="20">
        <v>1</v>
      </c>
      <c r="F21" s="20">
        <v>0.35</v>
      </c>
      <c r="G21" s="21">
        <f t="shared" si="0"/>
        <v>0.35</v>
      </c>
    </row>
    <row r="22" spans="1:7" x14ac:dyDescent="0.25">
      <c r="F22" s="4" t="s">
        <v>46</v>
      </c>
      <c r="G22" s="5">
        <f>SUM(G7:G21)</f>
        <v>20.700000000000003</v>
      </c>
    </row>
  </sheetData>
  <mergeCells count="14">
    <mergeCell ref="B17:B19"/>
    <mergeCell ref="C17:C19"/>
    <mergeCell ref="B20:B21"/>
    <mergeCell ref="C20:C21"/>
    <mergeCell ref="B9:B10"/>
    <mergeCell ref="C9:C10"/>
    <mergeCell ref="B12:B14"/>
    <mergeCell ref="C12:C14"/>
    <mergeCell ref="D7:D8"/>
    <mergeCell ref="B2:G2"/>
    <mergeCell ref="B4:B5"/>
    <mergeCell ref="C4:C5"/>
    <mergeCell ref="D4:G4"/>
    <mergeCell ref="C6:G6"/>
  </mergeCells>
  <pageMargins left="0.31496062992125984" right="0.31496062992125984" top="0.15748031496062992" bottom="0.15748031496062992" header="0.31496062992125984" footer="0.31496062992125984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opLeftCell="A11" workbookViewId="0">
      <selection activeCell="G16" sqref="G16"/>
    </sheetView>
  </sheetViews>
  <sheetFormatPr defaultRowHeight="15" x14ac:dyDescent="0.25"/>
  <cols>
    <col min="1" max="1" width="0.28515625" customWidth="1"/>
    <col min="2" max="2" width="3.28515625" bestFit="1" customWidth="1"/>
    <col min="3" max="3" width="26" customWidth="1"/>
    <col min="4" max="4" width="19.7109375" customWidth="1"/>
    <col min="5" max="5" width="15" customWidth="1"/>
    <col min="6" max="6" width="18.28515625" customWidth="1"/>
    <col min="7" max="7" width="17.140625" customWidth="1"/>
  </cols>
  <sheetData>
    <row r="1" spans="2:7" hidden="1" x14ac:dyDescent="0.25"/>
    <row r="2" spans="2:7" ht="15.75" x14ac:dyDescent="0.25">
      <c r="B2" s="35" t="s">
        <v>36</v>
      </c>
      <c r="C2" s="35"/>
      <c r="D2" s="35"/>
      <c r="E2" s="35"/>
      <c r="F2" s="35"/>
      <c r="G2" s="35"/>
    </row>
    <row r="3" spans="2:7" ht="3.6" customHeight="1" thickBot="1" x14ac:dyDescent="0.3"/>
    <row r="4" spans="2:7" ht="28.9" customHeight="1" x14ac:dyDescent="0.25">
      <c r="B4" s="53" t="s">
        <v>40</v>
      </c>
      <c r="C4" s="38" t="s">
        <v>0</v>
      </c>
      <c r="D4" s="38" t="s">
        <v>8</v>
      </c>
      <c r="E4" s="38"/>
      <c r="F4" s="38"/>
      <c r="G4" s="40"/>
    </row>
    <row r="5" spans="2:7" ht="186" thickBot="1" x14ac:dyDescent="0.3">
      <c r="B5" s="54"/>
      <c r="C5" s="39"/>
      <c r="D5" s="10" t="s">
        <v>38</v>
      </c>
      <c r="E5" s="30" t="s">
        <v>44</v>
      </c>
      <c r="F5" s="10" t="s">
        <v>42</v>
      </c>
      <c r="G5" s="11" t="s">
        <v>37</v>
      </c>
    </row>
    <row r="6" spans="2:7" ht="15.75" x14ac:dyDescent="0.25">
      <c r="B6" s="2"/>
      <c r="C6" s="55" t="s">
        <v>1</v>
      </c>
      <c r="D6" s="55"/>
      <c r="E6" s="55"/>
      <c r="F6" s="55"/>
      <c r="G6" s="56"/>
    </row>
    <row r="7" spans="2:7" ht="28.15" customHeight="1" x14ac:dyDescent="0.25">
      <c r="B7" s="12">
        <v>1</v>
      </c>
      <c r="C7" s="6" t="s">
        <v>20</v>
      </c>
      <c r="D7" s="34" t="s">
        <v>39</v>
      </c>
      <c r="E7" s="13"/>
      <c r="F7" s="13">
        <v>1</v>
      </c>
      <c r="G7" s="14">
        <f>E7*F7</f>
        <v>0</v>
      </c>
    </row>
    <row r="8" spans="2:7" ht="30" x14ac:dyDescent="0.25">
      <c r="B8" s="12">
        <v>2</v>
      </c>
      <c r="C8" s="6" t="s">
        <v>2</v>
      </c>
      <c r="D8" s="34"/>
      <c r="E8" s="13"/>
      <c r="F8" s="13">
        <v>1</v>
      </c>
      <c r="G8" s="14">
        <f>E8*F8</f>
        <v>0</v>
      </c>
    </row>
    <row r="9" spans="2:7" x14ac:dyDescent="0.25">
      <c r="B9" s="47">
        <v>3</v>
      </c>
      <c r="C9" s="34" t="s">
        <v>3</v>
      </c>
      <c r="D9" s="3" t="s">
        <v>14</v>
      </c>
      <c r="E9" s="13">
        <f>E19</f>
        <v>0</v>
      </c>
      <c r="F9" s="13">
        <v>2</v>
      </c>
      <c r="G9" s="14">
        <f t="shared" ref="G9:G21" si="0">E9*F9</f>
        <v>0</v>
      </c>
    </row>
    <row r="10" spans="2:7" ht="45" x14ac:dyDescent="0.25">
      <c r="B10" s="48"/>
      <c r="C10" s="34"/>
      <c r="D10" s="1" t="s">
        <v>15</v>
      </c>
      <c r="E10" s="13"/>
      <c r="F10" s="13">
        <v>2</v>
      </c>
      <c r="G10" s="14">
        <f t="shared" si="0"/>
        <v>0</v>
      </c>
    </row>
    <row r="11" spans="2:7" ht="25.5" customHeight="1" x14ac:dyDescent="0.25">
      <c r="B11" s="12">
        <v>4</v>
      </c>
      <c r="C11" s="15" t="s">
        <v>4</v>
      </c>
      <c r="D11" s="3" t="s">
        <v>14</v>
      </c>
      <c r="E11" s="13"/>
      <c r="F11" s="13">
        <v>0.25</v>
      </c>
      <c r="G11" s="14">
        <f t="shared" si="0"/>
        <v>0</v>
      </c>
    </row>
    <row r="12" spans="2:7" ht="45" x14ac:dyDescent="0.25">
      <c r="B12" s="49">
        <v>5</v>
      </c>
      <c r="C12" s="50" t="s">
        <v>16</v>
      </c>
      <c r="D12" s="1" t="s">
        <v>30</v>
      </c>
      <c r="E12" s="13"/>
      <c r="F12" s="13">
        <v>1.5</v>
      </c>
      <c r="G12" s="14">
        <f t="shared" si="0"/>
        <v>0</v>
      </c>
    </row>
    <row r="13" spans="2:7" ht="42" customHeight="1" x14ac:dyDescent="0.25">
      <c r="B13" s="49"/>
      <c r="C13" s="51"/>
      <c r="D13" s="1" t="s">
        <v>31</v>
      </c>
      <c r="E13" s="13"/>
      <c r="F13" s="13">
        <v>1</v>
      </c>
      <c r="G13" s="14">
        <f t="shared" si="0"/>
        <v>0</v>
      </c>
    </row>
    <row r="14" spans="2:7" ht="75" x14ac:dyDescent="0.25">
      <c r="B14" s="48"/>
      <c r="C14" s="52"/>
      <c r="D14" s="3" t="s">
        <v>45</v>
      </c>
      <c r="E14" s="13"/>
      <c r="F14" s="13">
        <v>2</v>
      </c>
      <c r="G14" s="14">
        <f t="shared" si="0"/>
        <v>0</v>
      </c>
    </row>
    <row r="15" spans="2:7" ht="45" x14ac:dyDescent="0.25">
      <c r="B15" s="12">
        <v>6</v>
      </c>
      <c r="C15" s="15" t="s">
        <v>5</v>
      </c>
      <c r="D15" s="6"/>
      <c r="E15" s="13"/>
      <c r="F15" s="13">
        <v>2</v>
      </c>
      <c r="G15" s="14">
        <f t="shared" si="0"/>
        <v>0</v>
      </c>
    </row>
    <row r="16" spans="2:7" ht="45" x14ac:dyDescent="0.25">
      <c r="B16" s="16">
        <v>7</v>
      </c>
      <c r="C16" s="17" t="s">
        <v>21</v>
      </c>
      <c r="D16" s="6" t="s">
        <v>18</v>
      </c>
      <c r="E16" s="13">
        <v>1</v>
      </c>
      <c r="F16" s="13">
        <v>60</v>
      </c>
      <c r="G16" s="14">
        <f t="shared" si="0"/>
        <v>60</v>
      </c>
    </row>
    <row r="17" spans="2:7" x14ac:dyDescent="0.25">
      <c r="B17" s="47">
        <v>8</v>
      </c>
      <c r="C17" s="42" t="s">
        <v>6</v>
      </c>
      <c r="D17" s="6" t="s">
        <v>9</v>
      </c>
      <c r="E17" s="13"/>
      <c r="F17" s="13">
        <v>0.25</v>
      </c>
      <c r="G17" s="14">
        <f t="shared" si="0"/>
        <v>0</v>
      </c>
    </row>
    <row r="18" spans="2:7" ht="30" x14ac:dyDescent="0.25">
      <c r="B18" s="49"/>
      <c r="C18" s="43"/>
      <c r="D18" s="6" t="s">
        <v>10</v>
      </c>
      <c r="E18" s="13"/>
      <c r="F18" s="13">
        <v>0.25</v>
      </c>
      <c r="G18" s="14">
        <f t="shared" si="0"/>
        <v>0</v>
      </c>
    </row>
    <row r="19" spans="2:7" x14ac:dyDescent="0.25">
      <c r="B19" s="48"/>
      <c r="C19" s="44"/>
      <c r="D19" s="6" t="s">
        <v>11</v>
      </c>
      <c r="E19" s="13"/>
      <c r="F19" s="13">
        <v>0.35</v>
      </c>
      <c r="G19" s="14">
        <f t="shared" si="0"/>
        <v>0</v>
      </c>
    </row>
    <row r="20" spans="2:7" ht="30" x14ac:dyDescent="0.25">
      <c r="B20" s="47">
        <v>9</v>
      </c>
      <c r="C20" s="42" t="s">
        <v>41</v>
      </c>
      <c r="D20" s="6" t="s">
        <v>12</v>
      </c>
      <c r="E20" s="13">
        <v>1</v>
      </c>
      <c r="F20" s="13">
        <v>0.35</v>
      </c>
      <c r="G20" s="14">
        <f t="shared" si="0"/>
        <v>0.35</v>
      </c>
    </row>
    <row r="21" spans="2:7" ht="45" x14ac:dyDescent="0.25">
      <c r="B21" s="48"/>
      <c r="C21" s="44"/>
      <c r="D21" s="6" t="s">
        <v>13</v>
      </c>
      <c r="E21" s="13">
        <v>1</v>
      </c>
      <c r="F21" s="13">
        <v>0.35</v>
      </c>
      <c r="G21" s="14">
        <f t="shared" si="0"/>
        <v>0.35</v>
      </c>
    </row>
    <row r="22" spans="2:7" x14ac:dyDescent="0.25">
      <c r="B22" s="57" t="s">
        <v>7</v>
      </c>
      <c r="C22" s="58"/>
      <c r="D22" s="58"/>
      <c r="E22" s="58"/>
      <c r="F22" s="58"/>
      <c r="G22" s="59"/>
    </row>
    <row r="23" spans="2:7" ht="45.75" thickBot="1" x14ac:dyDescent="0.3">
      <c r="B23" s="18">
        <v>10</v>
      </c>
      <c r="C23" s="19" t="s">
        <v>34</v>
      </c>
      <c r="D23" s="20"/>
      <c r="E23" s="20">
        <v>1</v>
      </c>
      <c r="F23" s="20">
        <v>1</v>
      </c>
      <c r="G23" s="21">
        <f>E23*F23</f>
        <v>1</v>
      </c>
    </row>
    <row r="24" spans="2:7" x14ac:dyDescent="0.25">
      <c r="F24" s="4" t="s">
        <v>46</v>
      </c>
      <c r="G24" s="5">
        <f>SUM(G7:G23)</f>
        <v>61.7</v>
      </c>
    </row>
  </sheetData>
  <mergeCells count="15">
    <mergeCell ref="B22:G22"/>
    <mergeCell ref="B17:B19"/>
    <mergeCell ref="C17:C19"/>
    <mergeCell ref="B20:B21"/>
    <mergeCell ref="C20:C21"/>
    <mergeCell ref="B9:B10"/>
    <mergeCell ref="C9:C10"/>
    <mergeCell ref="B12:B14"/>
    <mergeCell ref="C12:C14"/>
    <mergeCell ref="B2:G2"/>
    <mergeCell ref="B4:B5"/>
    <mergeCell ref="C4:C5"/>
    <mergeCell ref="D4:G4"/>
    <mergeCell ref="C6:G6"/>
    <mergeCell ref="D7:D8"/>
  </mergeCells>
  <pageMargins left="0.31496062992125984" right="0.31496062992125984" top="0.35433070866141736" bottom="0.35433070866141736" header="0.31496062992125984" footer="0.31496062992125984"/>
  <pageSetup paperSize="9" scale="9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topLeftCell="A13" workbookViewId="0">
      <selection activeCell="F21" sqref="F21"/>
    </sheetView>
  </sheetViews>
  <sheetFormatPr defaultRowHeight="15" x14ac:dyDescent="0.25"/>
  <cols>
    <col min="1" max="1" width="0.5703125" customWidth="1"/>
    <col min="2" max="2" width="3.28515625" bestFit="1" customWidth="1"/>
    <col min="3" max="3" width="24.140625" customWidth="1"/>
    <col min="4" max="4" width="22" customWidth="1"/>
    <col min="5" max="5" width="13.7109375" customWidth="1"/>
    <col min="6" max="7" width="16.140625" customWidth="1"/>
  </cols>
  <sheetData>
    <row r="1" spans="2:7" ht="3" customHeight="1" x14ac:dyDescent="0.25"/>
    <row r="2" spans="2:7" ht="15.75" x14ac:dyDescent="0.25">
      <c r="B2" s="35" t="s">
        <v>36</v>
      </c>
      <c r="C2" s="35"/>
      <c r="D2" s="35"/>
      <c r="E2" s="35"/>
      <c r="F2" s="35"/>
      <c r="G2" s="35"/>
    </row>
    <row r="3" spans="2:7" ht="4.1500000000000004" customHeight="1" thickBot="1" x14ac:dyDescent="0.3"/>
    <row r="4" spans="2:7" x14ac:dyDescent="0.25">
      <c r="B4" s="53" t="s">
        <v>40</v>
      </c>
      <c r="C4" s="38" t="s">
        <v>0</v>
      </c>
      <c r="D4" s="38" t="s">
        <v>8</v>
      </c>
      <c r="E4" s="38"/>
      <c r="F4" s="38"/>
      <c r="G4" s="40"/>
    </row>
    <row r="5" spans="2:7" ht="214.5" thickBot="1" x14ac:dyDescent="0.3">
      <c r="B5" s="54"/>
      <c r="C5" s="39"/>
      <c r="D5" s="10" t="s">
        <v>38</v>
      </c>
      <c r="E5" s="30" t="s">
        <v>44</v>
      </c>
      <c r="F5" s="10" t="s">
        <v>42</v>
      </c>
      <c r="G5" s="11" t="s">
        <v>37</v>
      </c>
    </row>
    <row r="6" spans="2:7" x14ac:dyDescent="0.25">
      <c r="B6" s="2"/>
      <c r="C6" s="38" t="s">
        <v>1</v>
      </c>
      <c r="D6" s="38"/>
      <c r="E6" s="38"/>
      <c r="F6" s="38"/>
      <c r="G6" s="40"/>
    </row>
    <row r="7" spans="2:7" ht="45" x14ac:dyDescent="0.25">
      <c r="B7" s="12">
        <v>1</v>
      </c>
      <c r="C7" s="6" t="s">
        <v>20</v>
      </c>
      <c r="D7" s="34" t="s">
        <v>39</v>
      </c>
      <c r="E7" s="13"/>
      <c r="F7" s="13">
        <v>1</v>
      </c>
      <c r="G7" s="14">
        <f>E7*F7</f>
        <v>0</v>
      </c>
    </row>
    <row r="8" spans="2:7" ht="30" x14ac:dyDescent="0.25">
      <c r="B8" s="12">
        <v>2</v>
      </c>
      <c r="C8" s="6" t="s">
        <v>2</v>
      </c>
      <c r="D8" s="34"/>
      <c r="E8" s="13"/>
      <c r="F8" s="13">
        <v>1</v>
      </c>
      <c r="G8" s="14">
        <f>E8*F8</f>
        <v>0</v>
      </c>
    </row>
    <row r="9" spans="2:7" ht="75" x14ac:dyDescent="0.25">
      <c r="B9" s="22">
        <v>3</v>
      </c>
      <c r="C9" s="6" t="s">
        <v>3</v>
      </c>
      <c r="D9" s="3" t="s">
        <v>49</v>
      </c>
      <c r="E9" s="13">
        <v>2</v>
      </c>
      <c r="F9" s="13">
        <v>2</v>
      </c>
      <c r="G9" s="14">
        <f t="shared" ref="G9:G21" si="0">E9*F9</f>
        <v>4</v>
      </c>
    </row>
    <row r="10" spans="2:7" ht="75" x14ac:dyDescent="0.25">
      <c r="B10" s="12">
        <v>4</v>
      </c>
      <c r="C10" s="23" t="s">
        <v>50</v>
      </c>
      <c r="D10" s="1" t="s">
        <v>19</v>
      </c>
      <c r="E10" s="13"/>
      <c r="F10" s="13">
        <v>0.5</v>
      </c>
      <c r="G10" s="14">
        <f t="shared" si="0"/>
        <v>0</v>
      </c>
    </row>
    <row r="11" spans="2:7" ht="60" x14ac:dyDescent="0.25">
      <c r="B11" s="12">
        <v>5</v>
      </c>
      <c r="C11" s="24" t="s">
        <v>32</v>
      </c>
      <c r="D11" s="3" t="s">
        <v>27</v>
      </c>
      <c r="E11" s="13"/>
      <c r="F11" s="13">
        <v>1</v>
      </c>
      <c r="G11" s="14">
        <f t="shared" si="0"/>
        <v>0</v>
      </c>
    </row>
    <row r="12" spans="2:7" ht="75" x14ac:dyDescent="0.25">
      <c r="B12" s="12">
        <v>6</v>
      </c>
      <c r="C12" s="6" t="s">
        <v>51</v>
      </c>
      <c r="D12" s="6" t="s">
        <v>23</v>
      </c>
      <c r="E12" s="13"/>
      <c r="F12" s="13">
        <v>0.2</v>
      </c>
      <c r="G12" s="14">
        <f t="shared" si="0"/>
        <v>0</v>
      </c>
    </row>
    <row r="13" spans="2:7" x14ac:dyDescent="0.25">
      <c r="B13" s="47">
        <v>7</v>
      </c>
      <c r="C13" s="43" t="s">
        <v>22</v>
      </c>
      <c r="D13" s="6" t="s">
        <v>9</v>
      </c>
      <c r="E13" s="13"/>
      <c r="F13" s="13">
        <v>0.2</v>
      </c>
      <c r="G13" s="14">
        <f t="shared" si="0"/>
        <v>0</v>
      </c>
    </row>
    <row r="14" spans="2:7" ht="30" x14ac:dyDescent="0.25">
      <c r="B14" s="49"/>
      <c r="C14" s="43"/>
      <c r="D14" s="6" t="s">
        <v>10</v>
      </c>
      <c r="E14" s="13"/>
      <c r="F14" s="13">
        <v>0.25</v>
      </c>
      <c r="G14" s="14">
        <f t="shared" si="0"/>
        <v>0</v>
      </c>
    </row>
    <row r="15" spans="2:7" x14ac:dyDescent="0.25">
      <c r="B15" s="49"/>
      <c r="C15" s="43"/>
      <c r="D15" s="6" t="s">
        <v>24</v>
      </c>
      <c r="E15" s="13"/>
      <c r="F15" s="13">
        <v>0.35</v>
      </c>
      <c r="G15" s="14">
        <f t="shared" si="0"/>
        <v>0</v>
      </c>
    </row>
    <row r="16" spans="2:7" ht="30" x14ac:dyDescent="0.25">
      <c r="B16" s="49"/>
      <c r="C16" s="43"/>
      <c r="D16" s="6" t="s">
        <v>25</v>
      </c>
      <c r="E16" s="13"/>
      <c r="F16" s="13">
        <v>2</v>
      </c>
      <c r="G16" s="14">
        <f t="shared" si="0"/>
        <v>0</v>
      </c>
    </row>
    <row r="17" spans="2:7" ht="30" x14ac:dyDescent="0.25">
      <c r="B17" s="49"/>
      <c r="C17" s="43"/>
      <c r="D17" s="6" t="s">
        <v>26</v>
      </c>
      <c r="E17" s="13"/>
      <c r="F17" s="13">
        <v>0.15</v>
      </c>
      <c r="G17" s="14">
        <f t="shared" si="0"/>
        <v>0</v>
      </c>
    </row>
    <row r="18" spans="2:7" ht="45" x14ac:dyDescent="0.25">
      <c r="B18" s="48"/>
      <c r="C18" s="44"/>
      <c r="D18" s="6" t="s">
        <v>52</v>
      </c>
      <c r="E18" s="13"/>
      <c r="F18" s="13">
        <v>1</v>
      </c>
      <c r="G18" s="14">
        <f t="shared" si="0"/>
        <v>0</v>
      </c>
    </row>
    <row r="19" spans="2:7" ht="45" x14ac:dyDescent="0.25">
      <c r="B19" s="33">
        <v>8</v>
      </c>
      <c r="C19" s="31" t="s">
        <v>53</v>
      </c>
      <c r="D19" s="32" t="s">
        <v>54</v>
      </c>
      <c r="E19" s="25">
        <v>1</v>
      </c>
      <c r="F19" s="13">
        <v>50</v>
      </c>
      <c r="G19" s="14">
        <f t="shared" si="0"/>
        <v>50</v>
      </c>
    </row>
    <row r="20" spans="2:7" ht="30" x14ac:dyDescent="0.25">
      <c r="B20" s="47">
        <v>9</v>
      </c>
      <c r="C20" s="42" t="s">
        <v>33</v>
      </c>
      <c r="D20" s="6" t="s">
        <v>12</v>
      </c>
      <c r="E20" s="25">
        <v>1</v>
      </c>
      <c r="F20" s="13">
        <v>0.5</v>
      </c>
      <c r="G20" s="14">
        <f t="shared" si="0"/>
        <v>0.5</v>
      </c>
    </row>
    <row r="21" spans="2:7" ht="45" x14ac:dyDescent="0.25">
      <c r="B21" s="48"/>
      <c r="C21" s="44"/>
      <c r="D21" s="6" t="s">
        <v>13</v>
      </c>
      <c r="E21" s="25">
        <v>1</v>
      </c>
      <c r="F21" s="13">
        <v>0.5</v>
      </c>
      <c r="G21" s="14">
        <f t="shared" si="0"/>
        <v>0.5</v>
      </c>
    </row>
    <row r="22" spans="2:7" x14ac:dyDescent="0.25">
      <c r="B22" s="57" t="s">
        <v>7</v>
      </c>
      <c r="C22" s="58"/>
      <c r="D22" s="58"/>
      <c r="E22" s="58"/>
      <c r="F22" s="58"/>
      <c r="G22" s="59"/>
    </row>
    <row r="23" spans="2:7" ht="60.75" thickBot="1" x14ac:dyDescent="0.3">
      <c r="B23" s="26">
        <v>10</v>
      </c>
      <c r="C23" s="27" t="s">
        <v>35</v>
      </c>
      <c r="D23" s="20"/>
      <c r="E23" s="20">
        <v>1</v>
      </c>
      <c r="F23" s="20">
        <v>3</v>
      </c>
      <c r="G23" s="21">
        <f>E23*F23</f>
        <v>3</v>
      </c>
    </row>
    <row r="24" spans="2:7" x14ac:dyDescent="0.25">
      <c r="F24" s="4" t="s">
        <v>46</v>
      </c>
      <c r="G24" s="5">
        <f>SUM(G7:G23)</f>
        <v>58</v>
      </c>
    </row>
  </sheetData>
  <mergeCells count="11">
    <mergeCell ref="B20:B21"/>
    <mergeCell ref="C20:C21"/>
    <mergeCell ref="B22:G22"/>
    <mergeCell ref="B13:B18"/>
    <mergeCell ref="C13:C18"/>
    <mergeCell ref="D7:D8"/>
    <mergeCell ref="B2:G2"/>
    <mergeCell ref="B4:B5"/>
    <mergeCell ref="C4:C5"/>
    <mergeCell ref="D4:G4"/>
    <mergeCell ref="C6:G6"/>
  </mergeCells>
  <pageMargins left="0.31496062992125984" right="0.31496062992125984" top="0.35433070866141736" bottom="0.35433070866141736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бакалавриат</vt:lpstr>
      <vt:lpstr>магистратура</vt:lpstr>
      <vt:lpstr>аспирантура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2017-12-06T11:18:32Z</cp:lastPrinted>
  <dcterms:created xsi:type="dcterms:W3CDTF">2017-10-27T17:20:14Z</dcterms:created>
  <dcterms:modified xsi:type="dcterms:W3CDTF">2017-12-07T11:52:24Z</dcterms:modified>
</cp:coreProperties>
</file>